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newman\Desktop\Jackybulbin quarry upgrade stuff\2019 update info\"/>
    </mc:Choice>
  </mc:AlternateContent>
  <bookViews>
    <workbookView xWindow="0" yWindow="0" windowWidth="20490" windowHeight="69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40" i="1" l="1"/>
  <c r="E33" i="1" l="1"/>
  <c r="E32" i="1" l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M17" i="1" l="1"/>
  <c r="L11" i="1"/>
  <c r="L15" i="1"/>
  <c r="L4" i="1"/>
</calcChain>
</file>

<file path=xl/sharedStrings.xml><?xml version="1.0" encoding="utf-8"?>
<sst xmlns="http://schemas.openxmlformats.org/spreadsheetml/2006/main" count="156" uniqueCount="104">
  <si>
    <t>Date</t>
  </si>
  <si>
    <t>time</t>
  </si>
  <si>
    <t>m3</t>
  </si>
  <si>
    <t>tonnes</t>
  </si>
  <si>
    <t>monitor</t>
  </si>
  <si>
    <t>3pm</t>
  </si>
  <si>
    <t>not triggered</t>
  </si>
  <si>
    <t>11.29am</t>
  </si>
  <si>
    <t>triggered below threshold</t>
  </si>
  <si>
    <t>blast name</t>
  </si>
  <si>
    <t>NEW06</t>
  </si>
  <si>
    <t>NEW07</t>
  </si>
  <si>
    <t>NEW08</t>
  </si>
  <si>
    <t>NEW09</t>
  </si>
  <si>
    <t>2.34pm</t>
  </si>
  <si>
    <t>NEW10</t>
  </si>
  <si>
    <t>1.45pm</t>
  </si>
  <si>
    <t>NEW11</t>
  </si>
  <si>
    <t>2.27pm</t>
  </si>
  <si>
    <t>NEW12</t>
  </si>
  <si>
    <t>12.20pm</t>
  </si>
  <si>
    <t>NEW13</t>
  </si>
  <si>
    <t>1.40pm</t>
  </si>
  <si>
    <t>TOTAL Extraction 1-5-16 to 31-12.16</t>
  </si>
  <si>
    <t>Total Extraction 1-1-17 to 30-6-17</t>
  </si>
  <si>
    <t>NEW14</t>
  </si>
  <si>
    <t>2pm</t>
  </si>
  <si>
    <t>NEW15</t>
  </si>
  <si>
    <t>1.30pm</t>
  </si>
  <si>
    <t>NEW16</t>
  </si>
  <si>
    <t>1.35pm</t>
  </si>
  <si>
    <t>NEW17</t>
  </si>
  <si>
    <t>2.15pm</t>
  </si>
  <si>
    <t>1.25pm</t>
  </si>
  <si>
    <t>NEW18</t>
  </si>
  <si>
    <t>NEW19</t>
  </si>
  <si>
    <t>2.46pm</t>
  </si>
  <si>
    <t>NEW20</t>
  </si>
  <si>
    <t>NEW21</t>
  </si>
  <si>
    <t>NEW22</t>
  </si>
  <si>
    <t>2.20pm</t>
  </si>
  <si>
    <t>NEW23</t>
  </si>
  <si>
    <t>2.22pm</t>
  </si>
  <si>
    <t>NEW24</t>
  </si>
  <si>
    <t>11am</t>
  </si>
  <si>
    <t>NEW25</t>
  </si>
  <si>
    <t>NEW26</t>
  </si>
  <si>
    <t>12.02pm</t>
  </si>
  <si>
    <t>2.53pm</t>
  </si>
  <si>
    <t>Total Extraction 1-1-17 to 31-12-17</t>
  </si>
  <si>
    <t>EPL Dates 12/6/16 - 11/6/17</t>
  </si>
  <si>
    <t>tonnes = m3 x 2.5</t>
  </si>
  <si>
    <t>NEW27</t>
  </si>
  <si>
    <t>2.30pm</t>
  </si>
  <si>
    <t>vibration</t>
  </si>
  <si>
    <t>presure</t>
  </si>
  <si>
    <t>0.56mm</t>
  </si>
  <si>
    <t>103.5dbl</t>
  </si>
  <si>
    <t>0.40mm</t>
  </si>
  <si>
    <t>101.0dbl</t>
  </si>
  <si>
    <t>0.20mm</t>
  </si>
  <si>
    <t>105.5dbl</t>
  </si>
  <si>
    <t>0.22mm</t>
  </si>
  <si>
    <t>106.0dbl</t>
  </si>
  <si>
    <t>NEW28</t>
  </si>
  <si>
    <t>NEW29</t>
  </si>
  <si>
    <t>NEW30</t>
  </si>
  <si>
    <t>NEW31</t>
  </si>
  <si>
    <t>NEW32</t>
  </si>
  <si>
    <t>1.55pm</t>
  </si>
  <si>
    <t>1.56pm</t>
  </si>
  <si>
    <t>1.09pm</t>
  </si>
  <si>
    <t>10.19am</t>
  </si>
  <si>
    <t>2.03pm</t>
  </si>
  <si>
    <t>NEW33</t>
  </si>
  <si>
    <t>Total Extraction 1/7/17 to 30/6/18</t>
  </si>
  <si>
    <t>NEW34</t>
  </si>
  <si>
    <t>NEW35</t>
  </si>
  <si>
    <t>NEW36</t>
  </si>
  <si>
    <t>2.18pm</t>
  </si>
  <si>
    <t>1.21pm</t>
  </si>
  <si>
    <t>12.35pm</t>
  </si>
  <si>
    <t>12.55pm</t>
  </si>
  <si>
    <t>NEW37</t>
  </si>
  <si>
    <t>2.08pm</t>
  </si>
  <si>
    <t>NEW38</t>
  </si>
  <si>
    <t>12.07pm</t>
  </si>
  <si>
    <t>NEW39</t>
  </si>
  <si>
    <t>NEW40</t>
  </si>
  <si>
    <t>NEW41</t>
  </si>
  <si>
    <t>NEW42</t>
  </si>
  <si>
    <t>NEW43</t>
  </si>
  <si>
    <t>12.00pm</t>
  </si>
  <si>
    <t>NEW44</t>
  </si>
  <si>
    <t>NEW45</t>
  </si>
  <si>
    <t>1.03pm</t>
  </si>
  <si>
    <t>NEW46</t>
  </si>
  <si>
    <t>NEW47</t>
  </si>
  <si>
    <t>1.10pm</t>
  </si>
  <si>
    <t>NEW48</t>
  </si>
  <si>
    <t>total extraction 1/7/18 to 30/6/19</t>
  </si>
  <si>
    <t>1.36pm</t>
  </si>
  <si>
    <t>1.58pm</t>
  </si>
  <si>
    <t>2.36pm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</si>
</sst>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31" workbookViewId="0">
      <selection activeCell="G44" sqref="G44"/>
    </sheetView>
  </sheetViews>
  <sheetFormatPr defaultRowHeight="15" x14ac:dyDescent="0.25"/>
  <cols>
    <col min="2" max="2" width="10.7109375" bestFit="1" customWidth="1"/>
    <col min="5" max="5" width="19" customWidth="1"/>
    <col min="6" max="6" width="16.85546875" customWidth="1"/>
    <col min="8" max="8" width="10.140625" bestFit="1" customWidth="1"/>
    <col min="12" max="12" width="10.140625" bestFit="1" customWidth="1"/>
  </cols>
  <sheetData>
    <row r="1" spans="1:13" s="1" customFormat="1" x14ac:dyDescent="0.25">
      <c r="A1" s="1" t="s">
        <v>9</v>
      </c>
      <c r="B1" s="1" t="s">
        <v>0</v>
      </c>
      <c r="C1" s="1" t="s">
        <v>1</v>
      </c>
      <c r="D1" s="1" t="s">
        <v>2</v>
      </c>
      <c r="E1" s="1" t="s">
        <v>51</v>
      </c>
      <c r="F1" s="1" t="s">
        <v>4</v>
      </c>
      <c r="H1" s="1" t="s">
        <v>54</v>
      </c>
      <c r="I1" s="1" t="s">
        <v>55</v>
      </c>
    </row>
    <row r="2" spans="1:13" x14ac:dyDescent="0.25">
      <c r="A2" t="s">
        <v>10</v>
      </c>
      <c r="B2" s="2">
        <v>42496</v>
      </c>
      <c r="C2" t="s">
        <v>5</v>
      </c>
      <c r="D2" s="3">
        <v>11903.2</v>
      </c>
      <c r="E2">
        <f>SUM(D2*2.5)</f>
        <v>29758</v>
      </c>
      <c r="F2" t="s">
        <v>6</v>
      </c>
    </row>
    <row r="3" spans="1:13" x14ac:dyDescent="0.25">
      <c r="A3" t="s">
        <v>11</v>
      </c>
      <c r="B3" s="2">
        <v>42523</v>
      </c>
      <c r="C3" t="s">
        <v>7</v>
      </c>
      <c r="D3" s="3">
        <v>7471.7</v>
      </c>
      <c r="E3">
        <f t="shared" ref="E3:E33" si="0">SUM(D3*2.5)</f>
        <v>18679.25</v>
      </c>
      <c r="F3" t="s">
        <v>8</v>
      </c>
      <c r="H3" t="s">
        <v>56</v>
      </c>
      <c r="I3" t="s">
        <v>57</v>
      </c>
      <c r="K3" t="s">
        <v>23</v>
      </c>
    </row>
    <row r="4" spans="1:13" x14ac:dyDescent="0.25">
      <c r="A4" t="s">
        <v>12</v>
      </c>
      <c r="B4" s="2">
        <v>42556</v>
      </c>
      <c r="C4" t="s">
        <v>47</v>
      </c>
      <c r="D4" s="3">
        <v>11029.2</v>
      </c>
      <c r="E4">
        <f t="shared" si="0"/>
        <v>27573</v>
      </c>
      <c r="F4" t="s">
        <v>8</v>
      </c>
      <c r="H4" t="s">
        <v>58</v>
      </c>
      <c r="I4" t="s">
        <v>59</v>
      </c>
      <c r="L4">
        <f>SUM(E2:E12)</f>
        <v>347263.89999999997</v>
      </c>
      <c r="M4" t="s">
        <v>3</v>
      </c>
    </row>
    <row r="5" spans="1:13" x14ac:dyDescent="0.25">
      <c r="A5" t="s">
        <v>13</v>
      </c>
      <c r="B5" s="2">
        <v>42572</v>
      </c>
      <c r="C5" t="s">
        <v>14</v>
      </c>
      <c r="D5" s="3">
        <v>12411.36</v>
      </c>
      <c r="E5">
        <f t="shared" si="0"/>
        <v>31028.400000000001</v>
      </c>
      <c r="F5" t="s">
        <v>8</v>
      </c>
      <c r="H5" t="s">
        <v>60</v>
      </c>
      <c r="I5" t="s">
        <v>61</v>
      </c>
    </row>
    <row r="6" spans="1:13" x14ac:dyDescent="0.25">
      <c r="A6" t="s">
        <v>15</v>
      </c>
      <c r="B6" s="2">
        <v>42590</v>
      </c>
      <c r="C6" t="s">
        <v>16</v>
      </c>
      <c r="D6" s="3">
        <v>8435.7000000000007</v>
      </c>
      <c r="E6">
        <f t="shared" si="0"/>
        <v>21089.25</v>
      </c>
      <c r="F6" t="s">
        <v>6</v>
      </c>
    </row>
    <row r="7" spans="1:13" x14ac:dyDescent="0.25">
      <c r="A7" t="s">
        <v>17</v>
      </c>
      <c r="B7" s="2">
        <v>42604</v>
      </c>
      <c r="C7" t="s">
        <v>18</v>
      </c>
      <c r="D7" s="3">
        <v>22700.6</v>
      </c>
      <c r="E7">
        <f t="shared" si="0"/>
        <v>56751.5</v>
      </c>
      <c r="F7" t="s">
        <v>8</v>
      </c>
      <c r="H7" t="s">
        <v>62</v>
      </c>
      <c r="I7" t="s">
        <v>63</v>
      </c>
    </row>
    <row r="8" spans="1:13" x14ac:dyDescent="0.25">
      <c r="A8" t="s">
        <v>19</v>
      </c>
      <c r="B8" s="2">
        <v>42626</v>
      </c>
      <c r="C8" t="s">
        <v>20</v>
      </c>
      <c r="D8" s="3">
        <v>10402.299999999999</v>
      </c>
      <c r="E8">
        <f t="shared" si="0"/>
        <v>26005.75</v>
      </c>
      <c r="F8" t="s">
        <v>6</v>
      </c>
    </row>
    <row r="9" spans="1:13" x14ac:dyDescent="0.25">
      <c r="A9" t="s">
        <v>21</v>
      </c>
      <c r="B9" s="2">
        <v>42636</v>
      </c>
      <c r="C9" t="s">
        <v>22</v>
      </c>
      <c r="D9" s="3">
        <v>19303.62</v>
      </c>
      <c r="E9">
        <f t="shared" si="0"/>
        <v>48259.049999999996</v>
      </c>
      <c r="F9" t="s">
        <v>6</v>
      </c>
      <c r="K9" t="s">
        <v>24</v>
      </c>
    </row>
    <row r="10" spans="1:13" x14ac:dyDescent="0.25">
      <c r="A10" t="s">
        <v>25</v>
      </c>
      <c r="B10" s="2">
        <v>42678</v>
      </c>
      <c r="C10" t="s">
        <v>26</v>
      </c>
      <c r="D10" s="3">
        <v>12850.65</v>
      </c>
      <c r="E10">
        <f t="shared" si="0"/>
        <v>32126.625</v>
      </c>
      <c r="F10" t="s">
        <v>6</v>
      </c>
    </row>
    <row r="11" spans="1:13" x14ac:dyDescent="0.25">
      <c r="A11" t="s">
        <v>27</v>
      </c>
      <c r="B11" s="2">
        <v>42691</v>
      </c>
      <c r="C11" t="s">
        <v>28</v>
      </c>
      <c r="D11" s="3">
        <v>12354.73</v>
      </c>
      <c r="E11">
        <f t="shared" si="0"/>
        <v>30886.824999999997</v>
      </c>
      <c r="F11" t="s">
        <v>6</v>
      </c>
      <c r="L11">
        <f>SUM(E13:E19)</f>
        <v>234145.4</v>
      </c>
      <c r="M11" t="s">
        <v>3</v>
      </c>
    </row>
    <row r="12" spans="1:13" x14ac:dyDescent="0.25">
      <c r="A12" t="s">
        <v>29</v>
      </c>
      <c r="B12" s="2">
        <v>42709</v>
      </c>
      <c r="C12" t="s">
        <v>30</v>
      </c>
      <c r="D12" s="3">
        <v>10042.5</v>
      </c>
      <c r="E12">
        <f t="shared" si="0"/>
        <v>25106.25</v>
      </c>
      <c r="F12" t="s">
        <v>6</v>
      </c>
    </row>
    <row r="13" spans="1:13" x14ac:dyDescent="0.25">
      <c r="A13" t="s">
        <v>31</v>
      </c>
      <c r="B13" s="2">
        <v>42752</v>
      </c>
      <c r="C13" t="s">
        <v>32</v>
      </c>
      <c r="D13" s="3">
        <v>11234.9</v>
      </c>
      <c r="E13">
        <f t="shared" si="0"/>
        <v>28087.25</v>
      </c>
      <c r="F13" t="s">
        <v>6</v>
      </c>
      <c r="K13" t="s">
        <v>49</v>
      </c>
    </row>
    <row r="14" spans="1:13" x14ac:dyDescent="0.25">
      <c r="A14" t="s">
        <v>34</v>
      </c>
      <c r="B14" s="2">
        <v>42776</v>
      </c>
      <c r="C14" t="s">
        <v>33</v>
      </c>
      <c r="D14" s="3">
        <v>11774.1</v>
      </c>
      <c r="E14">
        <f t="shared" si="0"/>
        <v>29435.25</v>
      </c>
      <c r="F14" t="s">
        <v>6</v>
      </c>
      <c r="L14" s="3"/>
    </row>
    <row r="15" spans="1:13" x14ac:dyDescent="0.25">
      <c r="A15" t="s">
        <v>35</v>
      </c>
      <c r="B15" s="2">
        <v>42787</v>
      </c>
      <c r="C15" t="s">
        <v>36</v>
      </c>
      <c r="D15" s="3">
        <v>12859.7</v>
      </c>
      <c r="E15">
        <f t="shared" si="0"/>
        <v>32149.25</v>
      </c>
      <c r="F15" t="s">
        <v>6</v>
      </c>
      <c r="L15">
        <f>SUM(E13:E24)</f>
        <v>386137.94999999995</v>
      </c>
      <c r="M15" t="s">
        <v>3</v>
      </c>
    </row>
    <row r="16" spans="1:13" x14ac:dyDescent="0.25">
      <c r="A16" t="s">
        <v>37</v>
      </c>
      <c r="B16" s="2">
        <v>42846</v>
      </c>
      <c r="C16" t="s">
        <v>28</v>
      </c>
      <c r="D16" s="3">
        <v>13207.7</v>
      </c>
      <c r="E16">
        <f t="shared" si="0"/>
        <v>33019.25</v>
      </c>
      <c r="F16" t="s">
        <v>6</v>
      </c>
    </row>
    <row r="17" spans="1:14" x14ac:dyDescent="0.25">
      <c r="A17" t="s">
        <v>38</v>
      </c>
      <c r="B17" s="2">
        <v>42864</v>
      </c>
      <c r="C17" t="s">
        <v>16</v>
      </c>
      <c r="D17" s="3">
        <v>23741.64</v>
      </c>
      <c r="E17">
        <f t="shared" si="0"/>
        <v>59354.1</v>
      </c>
      <c r="F17" t="s">
        <v>6</v>
      </c>
      <c r="J17" t="s">
        <v>50</v>
      </c>
      <c r="M17">
        <f>SUM(E4:E17)</f>
        <v>480871.74999999994</v>
      </c>
      <c r="N17" t="s">
        <v>3</v>
      </c>
    </row>
    <row r="18" spans="1:14" x14ac:dyDescent="0.25">
      <c r="A18" t="s">
        <v>39</v>
      </c>
      <c r="B18" s="2">
        <v>42914</v>
      </c>
      <c r="C18" t="s">
        <v>40</v>
      </c>
      <c r="D18" s="3">
        <v>10424.049999999999</v>
      </c>
      <c r="E18">
        <f t="shared" si="0"/>
        <v>26060.125</v>
      </c>
      <c r="F18" t="s">
        <v>6</v>
      </c>
    </row>
    <row r="19" spans="1:14" x14ac:dyDescent="0.25">
      <c r="A19" t="s">
        <v>41</v>
      </c>
      <c r="B19" s="2">
        <v>42914</v>
      </c>
      <c r="C19" t="s">
        <v>42</v>
      </c>
      <c r="D19" s="3">
        <v>10416.07</v>
      </c>
      <c r="E19">
        <f t="shared" si="0"/>
        <v>26040.174999999999</v>
      </c>
      <c r="F19" t="s">
        <v>6</v>
      </c>
    </row>
    <row r="20" spans="1:14" x14ac:dyDescent="0.25">
      <c r="B20" s="2"/>
      <c r="D20" s="3"/>
    </row>
    <row r="21" spans="1:14" x14ac:dyDescent="0.25">
      <c r="A21" t="s">
        <v>43</v>
      </c>
      <c r="B21" s="2">
        <v>42920</v>
      </c>
      <c r="C21" t="s">
        <v>44</v>
      </c>
      <c r="D21" s="3">
        <v>6239.22</v>
      </c>
      <c r="E21">
        <f t="shared" si="0"/>
        <v>15598.050000000001</v>
      </c>
      <c r="F21" t="s">
        <v>6</v>
      </c>
    </row>
    <row r="22" spans="1:14" x14ac:dyDescent="0.25">
      <c r="A22" t="s">
        <v>45</v>
      </c>
      <c r="B22" s="2">
        <v>42947</v>
      </c>
      <c r="C22" t="s">
        <v>26</v>
      </c>
      <c r="D22" s="3">
        <v>21250.6</v>
      </c>
      <c r="E22">
        <f t="shared" si="0"/>
        <v>53126.5</v>
      </c>
      <c r="F22" t="s">
        <v>6</v>
      </c>
    </row>
    <row r="23" spans="1:14" x14ac:dyDescent="0.25">
      <c r="A23" t="s">
        <v>46</v>
      </c>
      <c r="B23" s="2">
        <v>42970</v>
      </c>
      <c r="C23" t="s">
        <v>48</v>
      </c>
      <c r="D23" s="3">
        <v>22143.68</v>
      </c>
      <c r="E23">
        <f t="shared" si="0"/>
        <v>55359.199999999997</v>
      </c>
      <c r="F23" t="s">
        <v>6</v>
      </c>
    </row>
    <row r="24" spans="1:14" x14ac:dyDescent="0.25">
      <c r="A24" t="s">
        <v>52</v>
      </c>
      <c r="B24" s="2">
        <v>43035</v>
      </c>
      <c r="C24" t="s">
        <v>53</v>
      </c>
      <c r="D24" s="3">
        <v>11163.52</v>
      </c>
      <c r="E24">
        <f t="shared" si="0"/>
        <v>27908.800000000003</v>
      </c>
      <c r="F24" t="s">
        <v>6</v>
      </c>
      <c r="H24" t="s">
        <v>75</v>
      </c>
    </row>
    <row r="25" spans="1:14" x14ac:dyDescent="0.25">
      <c r="A25" t="s">
        <v>64</v>
      </c>
      <c r="B25" s="2">
        <v>43048</v>
      </c>
      <c r="C25" t="s">
        <v>69</v>
      </c>
      <c r="D25" s="3">
        <v>17133.95</v>
      </c>
      <c r="E25">
        <f t="shared" si="0"/>
        <v>42834.875</v>
      </c>
      <c r="F25" t="s">
        <v>6</v>
      </c>
    </row>
    <row r="26" spans="1:14" x14ac:dyDescent="0.25">
      <c r="A26" t="s">
        <v>65</v>
      </c>
      <c r="B26" s="2">
        <v>43076</v>
      </c>
      <c r="C26" t="s">
        <v>70</v>
      </c>
      <c r="D26" s="3">
        <v>10423.68</v>
      </c>
      <c r="E26">
        <f t="shared" si="0"/>
        <v>26059.200000000001</v>
      </c>
      <c r="F26" t="s">
        <v>6</v>
      </c>
    </row>
    <row r="27" spans="1:14" x14ac:dyDescent="0.25">
      <c r="A27" t="s">
        <v>66</v>
      </c>
      <c r="B27" s="2">
        <v>43116</v>
      </c>
      <c r="C27" t="s">
        <v>71</v>
      </c>
      <c r="D27" s="3">
        <v>8672.5</v>
      </c>
      <c r="E27">
        <f t="shared" si="0"/>
        <v>21681.25</v>
      </c>
      <c r="F27" t="s">
        <v>6</v>
      </c>
      <c r="H27" s="3">
        <f>SUM(E21:E33)</f>
        <v>424073.375</v>
      </c>
      <c r="I27" t="s">
        <v>3</v>
      </c>
    </row>
    <row r="28" spans="1:14" x14ac:dyDescent="0.25">
      <c r="A28" t="s">
        <v>67</v>
      </c>
      <c r="B28" s="2">
        <v>43139</v>
      </c>
      <c r="C28" t="s">
        <v>72</v>
      </c>
      <c r="D28" s="3">
        <v>11818.97</v>
      </c>
      <c r="E28">
        <f t="shared" si="0"/>
        <v>29547.424999999999</v>
      </c>
      <c r="F28" t="s">
        <v>6</v>
      </c>
    </row>
    <row r="29" spans="1:14" x14ac:dyDescent="0.25">
      <c r="A29" t="s">
        <v>68</v>
      </c>
      <c r="B29" s="2">
        <v>43161</v>
      </c>
      <c r="C29" t="s">
        <v>73</v>
      </c>
      <c r="D29" s="3">
        <v>12479.67</v>
      </c>
      <c r="E29">
        <f t="shared" si="0"/>
        <v>31199.174999999999</v>
      </c>
      <c r="F29" t="s">
        <v>6</v>
      </c>
    </row>
    <row r="30" spans="1:14" x14ac:dyDescent="0.25">
      <c r="A30" t="s">
        <v>74</v>
      </c>
      <c r="B30" s="2">
        <v>43181</v>
      </c>
      <c r="C30" t="s">
        <v>79</v>
      </c>
      <c r="D30" s="3">
        <v>13164.06</v>
      </c>
      <c r="E30">
        <f t="shared" si="0"/>
        <v>32910.15</v>
      </c>
      <c r="F30" t="s">
        <v>6</v>
      </c>
    </row>
    <row r="31" spans="1:14" x14ac:dyDescent="0.25">
      <c r="A31" t="s">
        <v>76</v>
      </c>
      <c r="B31" s="2">
        <v>43202</v>
      </c>
      <c r="C31" t="s">
        <v>80</v>
      </c>
      <c r="D31" s="3">
        <v>12822.36</v>
      </c>
      <c r="E31">
        <f t="shared" si="0"/>
        <v>32055.9</v>
      </c>
      <c r="F31" t="s">
        <v>6</v>
      </c>
    </row>
    <row r="32" spans="1:14" x14ac:dyDescent="0.25">
      <c r="A32" t="s">
        <v>77</v>
      </c>
      <c r="B32" s="2">
        <v>43234</v>
      </c>
      <c r="C32" t="s">
        <v>81</v>
      </c>
      <c r="D32" s="3">
        <v>12217.14</v>
      </c>
      <c r="E32">
        <f t="shared" si="0"/>
        <v>30542.85</v>
      </c>
      <c r="F32" t="s">
        <v>6</v>
      </c>
    </row>
    <row r="33" spans="1:8" x14ac:dyDescent="0.25">
      <c r="A33" t="s">
        <v>78</v>
      </c>
      <c r="B33" s="2">
        <v>43271</v>
      </c>
      <c r="C33" t="s">
        <v>82</v>
      </c>
      <c r="D33" s="3">
        <v>10100</v>
      </c>
      <c r="E33">
        <f t="shared" si="0"/>
        <v>25250</v>
      </c>
      <c r="F33" t="s">
        <v>6</v>
      </c>
    </row>
    <row r="35" spans="1:8" x14ac:dyDescent="0.25">
      <c r="A35" t="s">
        <v>83</v>
      </c>
      <c r="B35" s="2">
        <v>43283</v>
      </c>
      <c r="C35" t="s">
        <v>84</v>
      </c>
      <c r="D35" s="4">
        <v>5592</v>
      </c>
      <c r="E35" s="3">
        <v>13980</v>
      </c>
      <c r="F35" t="s">
        <v>6</v>
      </c>
    </row>
    <row r="36" spans="1:8" x14ac:dyDescent="0.25">
      <c r="A36" t="s">
        <v>85</v>
      </c>
      <c r="B36" s="2">
        <v>43299</v>
      </c>
      <c r="C36" t="s">
        <v>86</v>
      </c>
      <c r="D36" s="3">
        <v>16376.96</v>
      </c>
      <c r="E36" s="3">
        <v>40942.400000000001</v>
      </c>
      <c r="F36" t="s">
        <v>6</v>
      </c>
    </row>
    <row r="37" spans="1:8" x14ac:dyDescent="0.25">
      <c r="A37" t="s">
        <v>87</v>
      </c>
      <c r="B37" s="2">
        <v>43320</v>
      </c>
      <c r="C37" t="s">
        <v>84</v>
      </c>
      <c r="D37" s="3">
        <v>12550.04</v>
      </c>
      <c r="E37" s="3">
        <v>31375.1</v>
      </c>
      <c r="F37" t="s">
        <v>6</v>
      </c>
    </row>
    <row r="38" spans="1:8" x14ac:dyDescent="0.25">
      <c r="A38" t="s">
        <v>88</v>
      </c>
      <c r="B38" s="2">
        <v>43353</v>
      </c>
      <c r="C38" t="s">
        <v>101</v>
      </c>
      <c r="D38" s="4">
        <v>10738</v>
      </c>
      <c r="E38" s="4">
        <v>26845</v>
      </c>
      <c r="F38" t="s">
        <v>6</v>
      </c>
      <c r="H38" t="s">
        <v>100</v>
      </c>
    </row>
    <row r="39" spans="1:8" x14ac:dyDescent="0.25">
      <c r="A39" t="s">
        <v>89</v>
      </c>
      <c r="B39" s="2">
        <v>43367</v>
      </c>
      <c r="C39" t="s">
        <v>102</v>
      </c>
      <c r="D39" s="4">
        <v>10218</v>
      </c>
      <c r="E39" s="4">
        <v>25545</v>
      </c>
      <c r="F39" t="s">
        <v>6</v>
      </c>
    </row>
    <row r="40" spans="1:8" x14ac:dyDescent="0.25">
      <c r="A40" t="s">
        <v>90</v>
      </c>
      <c r="B40" s="2">
        <v>43381</v>
      </c>
      <c r="C40" t="s">
        <v>103</v>
      </c>
      <c r="D40" s="4">
        <v>12352</v>
      </c>
      <c r="E40" s="4">
        <v>30880</v>
      </c>
      <c r="F40" t="s">
        <v>6</v>
      </c>
      <c r="H40" s="3">
        <f>SUM(E35:E46)</f>
        <v>342224.46</v>
      </c>
    </row>
    <row r="41" spans="1:8" x14ac:dyDescent="0.25">
      <c r="A41" t="s">
        <v>91</v>
      </c>
      <c r="B41" s="2">
        <v>43434</v>
      </c>
      <c r="C41" t="s">
        <v>92</v>
      </c>
      <c r="D41" s="3">
        <v>10648.6</v>
      </c>
      <c r="E41" s="3">
        <v>26621.5</v>
      </c>
      <c r="F41" t="s">
        <v>6</v>
      </c>
    </row>
    <row r="42" spans="1:8" x14ac:dyDescent="0.25">
      <c r="A42" t="s">
        <v>93</v>
      </c>
      <c r="B42" s="2">
        <v>43473</v>
      </c>
      <c r="C42" t="s">
        <v>69</v>
      </c>
      <c r="D42" s="3">
        <v>13937.8</v>
      </c>
      <c r="E42" s="3">
        <v>34844.5</v>
      </c>
      <c r="F42" t="s">
        <v>6</v>
      </c>
    </row>
    <row r="43" spans="1:8" x14ac:dyDescent="0.25">
      <c r="A43" t="s">
        <v>94</v>
      </c>
      <c r="B43" s="2">
        <v>43535</v>
      </c>
      <c r="C43" t="s">
        <v>95</v>
      </c>
      <c r="D43" s="4">
        <v>5919</v>
      </c>
      <c r="E43" s="3">
        <v>14797.5</v>
      </c>
      <c r="F43" t="s">
        <v>6</v>
      </c>
    </row>
    <row r="44" spans="1:8" x14ac:dyDescent="0.25">
      <c r="A44" t="s">
        <v>96</v>
      </c>
      <c r="B44" s="2">
        <v>43559</v>
      </c>
      <c r="C44" t="s">
        <v>95</v>
      </c>
      <c r="D44" s="3">
        <v>16950.5</v>
      </c>
      <c r="E44" s="3">
        <v>42376.25</v>
      </c>
      <c r="F44" t="s">
        <v>6</v>
      </c>
    </row>
    <row r="45" spans="1:8" x14ac:dyDescent="0.25">
      <c r="A45" t="s">
        <v>97</v>
      </c>
      <c r="B45" s="2">
        <v>43620</v>
      </c>
      <c r="C45" t="s">
        <v>98</v>
      </c>
      <c r="D45" s="3">
        <v>10278.129999999999</v>
      </c>
      <c r="E45" s="3">
        <v>25695.33</v>
      </c>
      <c r="F45" t="s">
        <v>6</v>
      </c>
    </row>
    <row r="46" spans="1:8" x14ac:dyDescent="0.25">
      <c r="A46" t="s">
        <v>99</v>
      </c>
      <c r="B46" s="2">
        <v>43637</v>
      </c>
      <c r="C46" t="s">
        <v>16</v>
      </c>
      <c r="D46" s="3">
        <v>11328.75</v>
      </c>
      <c r="E46" s="3">
        <v>28321.88</v>
      </c>
      <c r="F46" t="s">
        <v>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marknewman</dc:creator>
  <cp:lastModifiedBy>marknewman</cp:lastModifiedBy>
  <dcterms:created xsi:type="dcterms:W3CDTF">2017-09-18T06:49:48Z</dcterms:created>
  <dcterms:modified xsi:type="dcterms:W3CDTF">2019-08-19T20:21:36Z</dcterms:modified>
</cp:coreProperties>
</file>